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<sst xmlns="http://schemas.openxmlformats.org/spreadsheetml/2006/main" count="31" uniqueCount="26">
  <si>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Utazás</t>
  </si>
  <si>
    <t>Eger-Bárna</t>
  </si>
  <si>
    <t>Bárna-Eger</t>
  </si>
  <si>
    <t>Szállás</t>
  </si>
  <si>
    <t>1 nap:</t>
  </si>
  <si>
    <t>kísérő:</t>
  </si>
  <si>
    <t>gyerek:</t>
  </si>
  <si>
    <t>Étkezés</t>
  </si>
  <si>
    <t>3 étkezés:</t>
  </si>
  <si>
    <t>Kellékek:</t>
  </si>
  <si>
    <t>Bevételek</t>
  </si>
  <si>
    <t>Megnevezés</t>
  </si>
  <si>
    <t>1 főre</t>
  </si>
  <si>
    <t>személy</t>
  </si>
  <si>
    <t>Összesen</t>
  </si>
  <si>
    <t>Az költségek a 2007. január eleji állapotot tükrözik, az árak a 2007-es évben valószínűleg emelkedni fognak.</t>
  </si>
  <si>
    <t>Egyéb:</t>
  </si>
  <si>
    <t>Részösszeg:</t>
  </si>
  <si>
    <t>Összes kiadás:</t>
  </si>
  <si>
    <t>Befizetés</t>
  </si>
  <si>
    <t>Saját forrás</t>
  </si>
  <si>
    <t>Pályázatból</t>
  </si>
  <si>
    <t>Különbözet:</t>
  </si>
  <si>
    <t>Összes bevétel:</t>
  </si>
  <si>
    <t>Költségek:</t>
  </si>
  <si>
    <t>Kirándulások, belépők: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</si>
</sst>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napra&quot;"/>
    <numFmt numFmtId="165" formatCode="General&quot; Ft/fő/nap&quot;"/>
    <numFmt numFmtId="166" formatCode="#,##0\ &quot;Ft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shrinkToFit="1"/>
    </xf>
    <xf numFmtId="0" fontId="0" fillId="0" borderId="1" xfId="0" applyBorder="1" applyAlignment="1">
      <alignment textRotation="90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textRotation="90" shrinkToFit="1"/>
    </xf>
    <xf numFmtId="0" fontId="0" fillId="0" borderId="4" xfId="0" applyBorder="1" applyAlignment="1">
      <alignment horizontal="center" textRotation="90" shrinkToFit="1"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workbookViewId="0" topLeftCell="A10">
      <selection activeCell="L14" sqref="L14:L15"/>
    </sheetView>
  </sheetViews>
  <sheetFormatPr defaultColWidth="9.140625" defaultRowHeight="12.75"/>
  <cols>
    <col min="1" max="2" width="3.57421875" style="0" customWidth="1"/>
    <col min="3" max="3" width="10.28125" style="0" bestFit="1" customWidth="1"/>
    <col min="4" max="4" width="12.421875" style="0" customWidth="1"/>
    <col min="5" max="5" width="10.140625" style="0" bestFit="1" customWidth="1"/>
    <col min="6" max="6" width="11.57421875" style="0" bestFit="1" customWidth="1"/>
    <col min="7" max="7" width="9.8515625" style="0" bestFit="1" customWidth="1"/>
    <col min="8" max="8" width="3.28125" style="0" customWidth="1"/>
  </cols>
  <sheetData>
    <row r="1" ht="13.5" thickBot="1"/>
    <row r="2" spans="2:7" ht="12.75">
      <c r="B2" s="8" t="s">
        <v>24</v>
      </c>
      <c r="C2" s="9"/>
      <c r="D2" s="9"/>
      <c r="E2" s="9"/>
      <c r="F2" s="9"/>
      <c r="G2" s="18"/>
    </row>
    <row r="3" spans="2:7" ht="12.75">
      <c r="B3" s="1"/>
      <c r="C3" s="2" t="s">
        <v>11</v>
      </c>
      <c r="D3" s="2"/>
      <c r="E3" s="2" t="s">
        <v>12</v>
      </c>
      <c r="F3" s="2" t="s">
        <v>13</v>
      </c>
      <c r="G3" s="3" t="s">
        <v>14</v>
      </c>
    </row>
    <row r="4" spans="2:7" ht="12.75" customHeight="1">
      <c r="B4" s="11" t="s">
        <v>0</v>
      </c>
      <c r="C4" s="20" t="s">
        <v>1</v>
      </c>
      <c r="D4" s="20"/>
      <c r="E4" s="26">
        <v>317</v>
      </c>
      <c r="F4" s="4">
        <v>44</v>
      </c>
      <c r="G4" s="23">
        <f>E4*F4</f>
        <v>13948</v>
      </c>
    </row>
    <row r="5" spans="2:7" ht="12.75">
      <c r="B5" s="11"/>
      <c r="C5" s="20" t="s">
        <v>2</v>
      </c>
      <c r="D5" s="20"/>
      <c r="E5" s="26">
        <v>317</v>
      </c>
      <c r="F5" s="4">
        <v>44</v>
      </c>
      <c r="G5" s="23">
        <f>E5*F5</f>
        <v>13948</v>
      </c>
    </row>
    <row r="6" spans="2:7" ht="13.5" thickBot="1">
      <c r="B6" s="11"/>
      <c r="C6" s="20" t="s">
        <v>16</v>
      </c>
      <c r="D6" s="20"/>
      <c r="E6" s="26">
        <v>166</v>
      </c>
      <c r="F6" s="4">
        <v>44</v>
      </c>
      <c r="G6" s="23">
        <f>E6*F6</f>
        <v>7304</v>
      </c>
    </row>
    <row r="7" spans="2:7" ht="13.5" thickBot="1">
      <c r="B7" s="11"/>
      <c r="C7" s="4"/>
      <c r="D7" s="4"/>
      <c r="E7" s="4" t="s">
        <v>17</v>
      </c>
      <c r="F7" s="4"/>
      <c r="G7" s="24">
        <f>SUM(G4:G6)</f>
        <v>35200</v>
      </c>
    </row>
    <row r="8" spans="2:7" ht="13.5" customHeight="1" thickBot="1">
      <c r="B8" s="11" t="s">
        <v>3</v>
      </c>
      <c r="C8" s="4" t="s">
        <v>4</v>
      </c>
      <c r="D8" s="19">
        <v>450</v>
      </c>
      <c r="E8" s="4"/>
      <c r="F8" s="4"/>
      <c r="G8" s="23"/>
    </row>
    <row r="9" spans="2:7" ht="12.75">
      <c r="B9" s="11"/>
      <c r="C9" s="4" t="s">
        <v>5</v>
      </c>
      <c r="D9" s="5">
        <v>7</v>
      </c>
      <c r="E9" s="26">
        <f>$D$8*D9</f>
        <v>3150</v>
      </c>
      <c r="F9" s="4">
        <v>4</v>
      </c>
      <c r="G9" s="23">
        <f>E9*F9</f>
        <v>12600</v>
      </c>
    </row>
    <row r="10" spans="2:7" ht="13.5" thickBot="1">
      <c r="B10" s="11"/>
      <c r="C10" s="4" t="s">
        <v>6</v>
      </c>
      <c r="D10" s="5">
        <v>6</v>
      </c>
      <c r="E10" s="26">
        <f>$D$8*D10</f>
        <v>2700</v>
      </c>
      <c r="F10" s="4">
        <v>40</v>
      </c>
      <c r="G10" s="23">
        <f>E10*F10</f>
        <v>108000</v>
      </c>
    </row>
    <row r="11" spans="2:7" ht="13.5" thickBot="1">
      <c r="B11" s="11"/>
      <c r="C11" s="4"/>
      <c r="D11" s="5"/>
      <c r="E11" s="4" t="s">
        <v>17</v>
      </c>
      <c r="F11" s="4"/>
      <c r="G11" s="24">
        <f>SUM(G9:G10)</f>
        <v>120600</v>
      </c>
    </row>
    <row r="12" spans="2:7" ht="13.5" customHeight="1" thickBot="1">
      <c r="B12" s="11" t="s">
        <v>7</v>
      </c>
      <c r="C12" s="4" t="s">
        <v>8</v>
      </c>
      <c r="D12" s="19">
        <v>690</v>
      </c>
      <c r="E12" s="4"/>
      <c r="F12" s="4"/>
      <c r="G12" s="23"/>
    </row>
    <row r="13" spans="2:7" ht="12.75">
      <c r="B13" s="11"/>
      <c r="C13" s="4" t="s">
        <v>5</v>
      </c>
      <c r="D13" s="5">
        <v>7</v>
      </c>
      <c r="E13" s="26">
        <f>$D$12*D13</f>
        <v>4830</v>
      </c>
      <c r="F13" s="4">
        <v>4</v>
      </c>
      <c r="G13" s="23">
        <f>E13*F13</f>
        <v>19320</v>
      </c>
    </row>
    <row r="14" spans="2:7" ht="13.5" thickBot="1">
      <c r="B14" s="11"/>
      <c r="C14" s="4" t="s">
        <v>6</v>
      </c>
      <c r="D14" s="5">
        <v>6</v>
      </c>
      <c r="E14" s="26">
        <f>$D$12*D14</f>
        <v>4140</v>
      </c>
      <c r="F14" s="4">
        <v>40</v>
      </c>
      <c r="G14" s="23">
        <f>E14*F14</f>
        <v>165600</v>
      </c>
    </row>
    <row r="15" spans="2:7" ht="13.5" thickBot="1">
      <c r="B15" s="11"/>
      <c r="C15" s="4"/>
      <c r="D15" s="5"/>
      <c r="E15" s="4" t="s">
        <v>17</v>
      </c>
      <c r="F15" s="4"/>
      <c r="G15" s="24">
        <f>SUM(G13:G14)</f>
        <v>184920</v>
      </c>
    </row>
    <row r="16" spans="2:7" ht="12.75">
      <c r="B16" s="21" t="s">
        <v>9</v>
      </c>
      <c r="C16" s="20"/>
      <c r="D16" s="20"/>
      <c r="E16" s="27">
        <f>G16/F16</f>
        <v>377</v>
      </c>
      <c r="F16" s="29">
        <v>40</v>
      </c>
      <c r="G16" s="23">
        <v>15080</v>
      </c>
    </row>
    <row r="17" spans="2:7" ht="13.5" thickBot="1">
      <c r="B17" s="21" t="s">
        <v>25</v>
      </c>
      <c r="C17" s="20"/>
      <c r="D17" s="20"/>
      <c r="E17" s="27">
        <v>200</v>
      </c>
      <c r="F17" s="22">
        <v>44</v>
      </c>
      <c r="G17" s="23">
        <f>E17*F17</f>
        <v>8800</v>
      </c>
    </row>
    <row r="18" spans="2:7" ht="13.5" thickBot="1">
      <c r="B18" s="6"/>
      <c r="C18" s="7"/>
      <c r="D18" s="7"/>
      <c r="E18" s="7" t="s">
        <v>17</v>
      </c>
      <c r="F18" s="7"/>
      <c r="G18" s="24">
        <f>SUM(G16:G17)</f>
        <v>23880</v>
      </c>
    </row>
    <row r="19" spans="2:7" ht="13.5" thickBot="1">
      <c r="B19" s="13" t="s">
        <v>18</v>
      </c>
      <c r="C19" s="14"/>
      <c r="D19" s="14"/>
      <c r="E19" s="14"/>
      <c r="F19" s="14"/>
      <c r="G19" s="25">
        <f>G7+G11+G15+G18</f>
        <v>364600</v>
      </c>
    </row>
    <row r="20" spans="2:7" ht="12.75">
      <c r="B20" s="8" t="s">
        <v>10</v>
      </c>
      <c r="C20" s="9"/>
      <c r="D20" s="9"/>
      <c r="E20" s="9"/>
      <c r="F20" s="9"/>
      <c r="G20" s="18"/>
    </row>
    <row r="21" spans="2:7" ht="12.75" customHeight="1">
      <c r="B21" s="12"/>
      <c r="C21" s="4" t="s">
        <v>19</v>
      </c>
      <c r="D21" s="26">
        <v>4000</v>
      </c>
      <c r="E21" s="4"/>
      <c r="F21" s="4">
        <v>40</v>
      </c>
      <c r="G21" s="23">
        <f>D21*F21</f>
        <v>160000</v>
      </c>
    </row>
    <row r="22" spans="2:7" ht="12.75">
      <c r="B22" s="12"/>
      <c r="C22" s="4" t="s">
        <v>20</v>
      </c>
      <c r="D22" s="26">
        <v>50000</v>
      </c>
      <c r="E22" s="4"/>
      <c r="F22" s="4"/>
      <c r="G22" s="23">
        <f>D22</f>
        <v>50000</v>
      </c>
    </row>
    <row r="23" spans="2:7" ht="12.75">
      <c r="B23" s="12"/>
      <c r="C23" s="4" t="s">
        <v>21</v>
      </c>
      <c r="D23" s="26">
        <v>50000</v>
      </c>
      <c r="E23" s="4"/>
      <c r="F23" s="4"/>
      <c r="G23" s="23">
        <f>D23</f>
        <v>50000</v>
      </c>
    </row>
    <row r="24" spans="2:7" ht="13.5" thickBot="1">
      <c r="B24" s="15" t="s">
        <v>23</v>
      </c>
      <c r="C24" s="16"/>
      <c r="D24" s="16"/>
      <c r="E24" s="16"/>
      <c r="F24" s="16"/>
      <c r="G24" s="28">
        <f>SUM(G21:G23)</f>
        <v>260000</v>
      </c>
    </row>
    <row r="25" spans="2:7" ht="13.5" thickBot="1">
      <c r="B25" s="17"/>
      <c r="C25" s="14" t="s">
        <v>22</v>
      </c>
      <c r="D25" s="14"/>
      <c r="E25" s="14"/>
      <c r="F25" s="14"/>
      <c r="G25" s="25">
        <f>G19-G24</f>
        <v>104600</v>
      </c>
    </row>
    <row r="26" spans="3:6" ht="44.25" customHeight="1">
      <c r="C26" s="10" t="s">
        <v>15</v>
      </c>
      <c r="D26" s="10"/>
      <c r="E26" s="10"/>
      <c r="F26" s="10"/>
    </row>
  </sheetData>
  <mergeCells count="14">
    <mergeCell ref="B2:G2"/>
    <mergeCell ref="C6:D6"/>
    <mergeCell ref="C5:D5"/>
    <mergeCell ref="C4:D4"/>
    <mergeCell ref="B4:B7"/>
    <mergeCell ref="B24:F24"/>
    <mergeCell ref="B20:G20"/>
    <mergeCell ref="B17:D17"/>
    <mergeCell ref="B16:D16"/>
    <mergeCell ref="B12:B15"/>
    <mergeCell ref="C26:F26"/>
    <mergeCell ref="B19:F19"/>
    <mergeCell ref="C25:F25"/>
    <mergeCell ref="B8:B1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Egri Hittudományi Főiskola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Rex</cp:lastModifiedBy>
  <dcterms:created xsi:type="dcterms:W3CDTF">2007-01-15T08:31:30Z</dcterms:created>
  <dcterms:modified xsi:type="dcterms:W3CDTF">2007-01-17T09:21:05Z</dcterms:modified>
  <cp:category/>
  <cp:version/>
  <cp:contentType/>
  <cp:contentStatus/>
</cp:coreProperties>
</file>